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кв.2018г." sheetId="1" r:id="rId1"/>
    <sheet name="1кв.2018г.-1 кв.2017г." sheetId="2" r:id="rId2"/>
  </sheets>
  <calcPr calcId="145621"/>
</workbook>
</file>

<file path=xl/calcChain.xml><?xml version="1.0" encoding="utf-8"?>
<calcChain xmlns="http://schemas.openxmlformats.org/spreadsheetml/2006/main">
  <c r="E13" i="2" l="1"/>
  <c r="D13" i="2"/>
  <c r="F12" i="2"/>
  <c r="F11" i="2"/>
  <c r="F10" i="2"/>
  <c r="F9" i="2"/>
  <c r="F8" i="2"/>
  <c r="F5" i="2"/>
  <c r="F4" i="2"/>
  <c r="F13" i="1"/>
  <c r="F12" i="1"/>
  <c r="F11" i="1"/>
  <c r="F10" i="1"/>
  <c r="F9" i="1"/>
  <c r="F8" i="1"/>
  <c r="F6" i="1"/>
  <c r="F5" i="1"/>
  <c r="F4" i="1"/>
  <c r="F13" i="2" l="1"/>
  <c r="E13" i="1"/>
  <c r="D13" i="1"/>
</calcChain>
</file>

<file path=xl/sharedStrings.xml><?xml version="1.0" encoding="utf-8"?>
<sst xmlns="http://schemas.openxmlformats.org/spreadsheetml/2006/main" count="48" uniqueCount="27">
  <si>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</si>
  <si>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</si>
  <si>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</si>
  <si>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Реализация полномочий  исполнительного -распорядительного  органа Мглинского  района(2014-2020 годы)</t>
  </si>
  <si>
    <t>01</t>
  </si>
  <si>
    <t>Строительство и архитектура в Мглинском районе (2014-2020 годы)"</t>
  </si>
  <si>
    <t>02</t>
  </si>
  <si>
    <t>Устойчивое развитие сельских территорий Мглинского района Брянской области на 2014-2020 годы"</t>
  </si>
  <si>
    <t>03</t>
  </si>
  <si>
    <t>Обеспечение правопорядка на территории Мглинского района (2014-2020 годы)"</t>
  </si>
  <si>
    <t>04</t>
  </si>
  <si>
    <t>Управление муниципальной собственностью Мглинского района (2014-2020 годы)"</t>
  </si>
  <si>
    <t>05</t>
  </si>
  <si>
    <t>Развитие образования Мглинского района (2014-2020 годы)"</t>
  </si>
  <si>
    <t>06</t>
  </si>
  <si>
    <t>Развитие культуры и сохранение культурного наследия Мглинского района (2014-2020 годы)"</t>
  </si>
  <si>
    <t>07</t>
  </si>
  <si>
    <t>Управление муниципальными финансами Мглинского района (2014-2020 годы)</t>
  </si>
  <si>
    <t>08</t>
  </si>
  <si>
    <t>Проведение капитального ремонта многоквартирных домов на территории Мглинского района  (2015-2020 годы)</t>
  </si>
  <si>
    <t>09</t>
  </si>
  <si>
    <t>Кассовое исполнение за  1 квартал 2018 года</t>
  </si>
  <si>
    <t xml:space="preserve">Процент исполнения 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</si>
  <si>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1 квартал 2018 года</t>
  </si>
  <si>
    <t>Кассовое исполнение за  1 квартал 2017 года</t>
  </si>
  <si>
    <t xml:space="preserve">Сведения о фактических расходах на реализацию муниципальных программ  муниципального образования "Мглинский район" за 1 квартал 2018 года в сравнении с 1 кварталом 2018 года </t>
  </si>
  <si>
    <t>Процент исполнения  2018 года к 2017году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</si>
</sst>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opLeftCell="A16" workbookViewId="0">
      <selection activeCell="B2" sqref="B2:F2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23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21</v>
      </c>
      <c r="F3" s="6" t="s">
        <v>22</v>
      </c>
    </row>
    <row r="4" spans="2:7" ht="91.5" customHeight="1" x14ac:dyDescent="0.3">
      <c r="B4" s="1" t="s">
        <v>3</v>
      </c>
      <c r="C4" s="8" t="s">
        <v>4</v>
      </c>
      <c r="D4" s="2">
        <v>42047503.700000003</v>
      </c>
      <c r="E4" s="2">
        <v>8028942.25</v>
      </c>
      <c r="F4" s="7">
        <f>E4/D4*100</f>
        <v>19.094932025655542</v>
      </c>
      <c r="G4" s="4"/>
    </row>
    <row r="5" spans="2:7" ht="60.75" customHeight="1" x14ac:dyDescent="0.3">
      <c r="B5" s="5" t="s">
        <v>5</v>
      </c>
      <c r="C5" s="8" t="s">
        <v>6</v>
      </c>
      <c r="D5" s="2">
        <v>22800630.559999999</v>
      </c>
      <c r="E5" s="2">
        <v>1239232.3600000001</v>
      </c>
      <c r="F5" s="7">
        <f t="shared" ref="F5:F13" si="0">E5/D5*100</f>
        <v>5.4350793358058782</v>
      </c>
      <c r="G5" s="4"/>
    </row>
    <row r="6" spans="2:7" ht="76.5" customHeight="1" x14ac:dyDescent="0.3">
      <c r="B6" s="5" t="s">
        <v>7</v>
      </c>
      <c r="C6" s="8" t="s">
        <v>8</v>
      </c>
      <c r="D6" s="2">
        <v>400760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9</v>
      </c>
      <c r="C7" s="8" t="s">
        <v>10</v>
      </c>
      <c r="D7" s="2">
        <v>172000</v>
      </c>
      <c r="E7" s="2">
        <v>0</v>
      </c>
      <c r="F7" s="7">
        <v>0</v>
      </c>
      <c r="G7" s="4"/>
    </row>
    <row r="8" spans="2:7" ht="64.5" customHeight="1" x14ac:dyDescent="0.3">
      <c r="B8" s="5" t="s">
        <v>11</v>
      </c>
      <c r="C8" s="8" t="s">
        <v>12</v>
      </c>
      <c r="D8" s="2">
        <v>1925846</v>
      </c>
      <c r="E8" s="2">
        <v>337769.28</v>
      </c>
      <c r="F8" s="7">
        <f t="shared" si="0"/>
        <v>17.53874816574119</v>
      </c>
      <c r="G8" s="4"/>
    </row>
    <row r="9" spans="2:7" ht="69" customHeight="1" x14ac:dyDescent="0.3">
      <c r="B9" s="5" t="s">
        <v>13</v>
      </c>
      <c r="C9" s="8" t="s">
        <v>14</v>
      </c>
      <c r="D9" s="2">
        <v>154448830</v>
      </c>
      <c r="E9" s="2">
        <v>35576330.469999999</v>
      </c>
      <c r="F9" s="7">
        <f t="shared" si="0"/>
        <v>23.034380040302022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25838470</v>
      </c>
      <c r="E10" s="2">
        <v>5672519.3700000001</v>
      </c>
      <c r="F10" s="7">
        <f t="shared" si="0"/>
        <v>21.953774236632434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6876962</v>
      </c>
      <c r="E11" s="2">
        <v>1508391.6</v>
      </c>
      <c r="F11" s="7">
        <f t="shared" si="0"/>
        <v>21.933981894912318</v>
      </c>
      <c r="G11" s="4"/>
    </row>
    <row r="12" spans="2:7" ht="93.75" x14ac:dyDescent="0.3">
      <c r="B12" s="5" t="s">
        <v>19</v>
      </c>
      <c r="C12" s="8" t="s">
        <v>20</v>
      </c>
      <c r="D12" s="2">
        <v>17860</v>
      </c>
      <c r="E12" s="2">
        <v>2976.6</v>
      </c>
      <c r="F12" s="7">
        <f t="shared" si="0"/>
        <v>16.66629339305711</v>
      </c>
      <c r="G12" s="4"/>
    </row>
    <row r="13" spans="2:7" ht="18.75" x14ac:dyDescent="0.3">
      <c r="B13" s="3"/>
      <c r="C13" s="3"/>
      <c r="D13" s="2">
        <f t="shared" ref="D13:E13" si="1">SUM(D4:D12)</f>
        <v>254528862.25999999</v>
      </c>
      <c r="E13" s="2">
        <f t="shared" si="1"/>
        <v>52366161.93</v>
      </c>
      <c r="F13" s="7">
        <f t="shared" si="0"/>
        <v>20.57376183786506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F3" sqref="F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25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24</v>
      </c>
      <c r="E3" s="6" t="s">
        <v>21</v>
      </c>
      <c r="F3" s="6" t="s">
        <v>26</v>
      </c>
    </row>
    <row r="4" spans="2:7" ht="91.5" customHeight="1" x14ac:dyDescent="0.3">
      <c r="B4" s="1" t="s">
        <v>3</v>
      </c>
      <c r="C4" s="8" t="s">
        <v>4</v>
      </c>
      <c r="D4" s="2">
        <v>7602317.1799999997</v>
      </c>
      <c r="E4" s="2">
        <v>8028942.25</v>
      </c>
      <c r="F4" s="7">
        <f>E4/D4*100</f>
        <v>105.61177677672218</v>
      </c>
      <c r="G4" s="4"/>
    </row>
    <row r="5" spans="2:7" ht="60.75" customHeight="1" x14ac:dyDescent="0.3">
      <c r="B5" s="5" t="s">
        <v>5</v>
      </c>
      <c r="C5" s="8" t="s">
        <v>6</v>
      </c>
      <c r="D5" s="2">
        <v>477104.71</v>
      </c>
      <c r="E5" s="2">
        <v>1239232.3600000001</v>
      </c>
      <c r="F5" s="7">
        <f t="shared" ref="F5:F13" si="0">E5/D5*100</f>
        <v>259.74012287575198</v>
      </c>
      <c r="G5" s="4"/>
    </row>
    <row r="6" spans="2:7" ht="76.5" customHeight="1" x14ac:dyDescent="0.3">
      <c r="B6" s="5" t="s">
        <v>7</v>
      </c>
      <c r="C6" s="8" t="s">
        <v>8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9</v>
      </c>
      <c r="C7" s="8" t="s">
        <v>10</v>
      </c>
      <c r="D7" s="2">
        <v>0</v>
      </c>
      <c r="E7" s="2">
        <v>0</v>
      </c>
      <c r="F7" s="7">
        <v>0</v>
      </c>
      <c r="G7" s="4"/>
    </row>
    <row r="8" spans="2:7" ht="63" customHeight="1" x14ac:dyDescent="0.3">
      <c r="B8" s="5" t="s">
        <v>11</v>
      </c>
      <c r="C8" s="8" t="s">
        <v>12</v>
      </c>
      <c r="D8" s="2">
        <v>263260.59000000003</v>
      </c>
      <c r="E8" s="2">
        <v>337769.28</v>
      </c>
      <c r="F8" s="7">
        <f t="shared" si="0"/>
        <v>128.30225747044022</v>
      </c>
      <c r="G8" s="4"/>
    </row>
    <row r="9" spans="2:7" ht="63" customHeight="1" x14ac:dyDescent="0.3">
      <c r="B9" s="5" t="s">
        <v>13</v>
      </c>
      <c r="C9" s="8" t="s">
        <v>14</v>
      </c>
      <c r="D9" s="2">
        <v>34264850.18</v>
      </c>
      <c r="E9" s="2">
        <v>35576330.469999999</v>
      </c>
      <c r="F9" s="7">
        <f t="shared" si="0"/>
        <v>103.82748000680154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4555246.5199999996</v>
      </c>
      <c r="E10" s="2">
        <v>5672519.3700000001</v>
      </c>
      <c r="F10" s="7">
        <f t="shared" si="0"/>
        <v>124.52716543648225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6432795.0899999999</v>
      </c>
      <c r="E11" s="2">
        <v>1508391.6</v>
      </c>
      <c r="F11" s="7">
        <f t="shared" si="0"/>
        <v>23.448463364624288</v>
      </c>
      <c r="G11" s="4"/>
    </row>
    <row r="12" spans="2:7" ht="93.75" x14ac:dyDescent="0.3">
      <c r="B12" s="5" t="s">
        <v>19</v>
      </c>
      <c r="C12" s="8" t="s">
        <v>20</v>
      </c>
      <c r="D12" s="2">
        <v>5623842.75</v>
      </c>
      <c r="E12" s="2">
        <v>2976.6</v>
      </c>
      <c r="F12" s="7">
        <f t="shared" si="0"/>
        <v>5.2928222432961872E-2</v>
      </c>
      <c r="G12" s="4"/>
    </row>
    <row r="13" spans="2:7" ht="18.75" x14ac:dyDescent="0.3">
      <c r="B13" s="3"/>
      <c r="C13" s="3"/>
      <c r="D13" s="2">
        <f t="shared" ref="D13:E13" si="1">SUM(D4:D12)</f>
        <v>59219417.019999996</v>
      </c>
      <c r="E13" s="2">
        <f t="shared" si="1"/>
        <v>52366161.93</v>
      </c>
      <c r="F13" s="7">
        <f t="shared" si="0"/>
        <v>88.427351306606965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1кв.2018г.</vt:lpstr>
      <vt:lpstr>1кв.2018г.-1 кв.2017г.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2018-04-12T06:42:08Z</dcterms:modified>
</cp:coreProperties>
</file>